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docs.live.net/cc4f04f2f281a992/Documents/CILTSA/CILT International/Annual Return/2020/"/>
    </mc:Choice>
  </mc:AlternateContent>
  <xr:revisionPtr revIDLastSave="131" documentId="11_A4D1708D3824BCCE75C26472B98395441FA8BCED" xr6:coauthVersionLast="45" xr6:coauthVersionMax="45" xr10:uidLastSave="{B446B562-8FC6-4A4E-872F-A9A4B2A76CCE}"/>
  <bookViews>
    <workbookView xWindow="-120" yWindow="-120" windowWidth="20730" windowHeight="11160" firstSheet="2" activeTab="3"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10" l="1"/>
  <c r="D10" i="5" l="1"/>
</calcChain>
</file>

<file path=xl/sharedStrings.xml><?xml version="1.0" encoding="utf-8"?>
<sst xmlns="http://schemas.openxmlformats.org/spreadsheetml/2006/main" count="338" uniqueCount="208">
  <si>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</si>
  <si>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</si>
  <si>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</si>
  <si>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</si>
  <si>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</si>
  <si>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</si>
  <si>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</si>
  <si>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</si>
  <si>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</si>
  <si>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</si>
  <si>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</si>
  <si>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</si>
  <si>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</si>
  <si>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</si>
  <si>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</si>
  <si>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</si>
  <si>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</si>
  <si>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</si>
  <si>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</si>
  <si>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</si>
  <si>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</si>
  <si>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</si>
  <si>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</si>
  <si>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</si>
  <si>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</si>
  <si>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</si>
  <si>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</si>
  <si>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</si>
  <si>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</si>
  <si>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</si>
  <si>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</si>
  <si>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</si>
  <si>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</si>
  <si>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</si>
  <si>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</si>
  <si>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</si>
  <si>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</si>
  <si>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</si>
  <si>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</si>
  <si>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</si>
  <si>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</si>
  <si>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</si>
  <si>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</si>
  <si>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</si>
  <si>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</si>
  <si>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</si>
  <si>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</si>
  <si>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</si>
  <si>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</si>
  <si>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</si>
  <si>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</si>
  <si>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</si>
  <si>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</si>
  <si>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</si>
  <si>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</si>
  <si>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</si>
  <si>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</si>
  <si>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</si>
  <si>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</si>
  <si>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</si>
  <si>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</si>
  <si>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</si>
  <si>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</si>
  <si>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</si>
  <si>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</si>
  <si>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</si>
  <si>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</si>
  <si>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</si>
  <si>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</si>
  <si>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</si>
  <si>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</si>
  <si>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</si>
  <si>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</si>
  <si>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</si>
  <si>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</si>
  <si>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</si>
  <si>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</si>
  <si>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</si>
  <si>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</si>
  <si>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</si>
  <si>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</si>
  <si>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</si>
  <si>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</si>
  <si>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</si>
  <si>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</si>
  <si>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</si>
  <si>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</si>
  <si>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</si>
  <si>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</si>
  <si>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</si>
  <si>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</si>
  <si>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</si>
  <si>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</si>
  <si>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</si>
  <si>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</si>
  <si>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</si>
  <si>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</si>
  <si>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</si>
  <si>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</si>
  <si>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</si>
  <si>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</si>
  <si>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</si>
  <si>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</si>
  <si>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</si>
  <si>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</si>
  <si>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</si>
  <si>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</si>
  <si>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</si>
  <si>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</si>
  <si>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</si>
  <si>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</si>
  <si>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</si>
  <si>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South Africa</t>
  </si>
  <si>
    <t>P O Box 44945, Linden, 2104</t>
  </si>
  <si>
    <t>Johannesburg</t>
  </si>
  <si>
    <t>087 822 2858</t>
  </si>
  <si>
    <t>info@ciltsa.org.za</t>
  </si>
  <si>
    <t>TBC</t>
  </si>
  <si>
    <t>President</t>
  </si>
  <si>
    <t>Elvin</t>
  </si>
  <si>
    <t>Harris</t>
  </si>
  <si>
    <t>Male</t>
  </si>
  <si>
    <t>elvin.harris@transnet.net</t>
  </si>
  <si>
    <t>083 481 0372</t>
  </si>
  <si>
    <t>Treasurer</t>
  </si>
  <si>
    <t>Miles</t>
  </si>
  <si>
    <t>Arnold</t>
  </si>
  <si>
    <t xml:space="preserve"> amarnold@iafrica.com</t>
  </si>
  <si>
    <t>082 653 8942</t>
  </si>
  <si>
    <t>WiLAT representative</t>
  </si>
  <si>
    <t xml:space="preserve">Margaret </t>
  </si>
  <si>
    <t>Bango</t>
  </si>
  <si>
    <t>Female</t>
  </si>
  <si>
    <t>margob@wilatsa.co.za</t>
  </si>
  <si>
    <t>083 447 4437</t>
  </si>
  <si>
    <t>Professional Development Champion</t>
  </si>
  <si>
    <t xml:space="preserve">Charles </t>
  </si>
  <si>
    <t>Dey</t>
  </si>
  <si>
    <t>charlesrdey@gmail.com</t>
  </si>
  <si>
    <t>074 257 4933</t>
  </si>
  <si>
    <t>Next Generation representative</t>
  </si>
  <si>
    <t>Sandile</t>
  </si>
  <si>
    <t>Khoza</t>
  </si>
  <si>
    <t>Sandile.khoza@accessworld.com</t>
  </si>
  <si>
    <t>074 485 4822</t>
  </si>
  <si>
    <t>Council Member</t>
  </si>
  <si>
    <t xml:space="preserve">Martin </t>
  </si>
  <si>
    <t>Bailey</t>
  </si>
  <si>
    <t>martin@ils.co.za</t>
  </si>
  <si>
    <t>082 551 3083</t>
  </si>
  <si>
    <t>John</t>
  </si>
  <si>
    <t>Maluleke</t>
  </si>
  <si>
    <t>johnm@infraafricaholdings.co.za</t>
  </si>
  <si>
    <t>082 414 3977</t>
  </si>
  <si>
    <t>Aldi</t>
  </si>
  <si>
    <t>Steenkamp</t>
  </si>
  <si>
    <t>aldi@ils.co.za</t>
  </si>
  <si>
    <t>011 656 1100</t>
  </si>
  <si>
    <t>Herman</t>
  </si>
  <si>
    <t>van der Schyff</t>
  </si>
  <si>
    <t>herman@ils.co.za</t>
  </si>
  <si>
    <r>
      <t>Council Member (</t>
    </r>
    <r>
      <rPr>
        <i/>
        <sz val="11"/>
        <color theme="1"/>
        <rFont val="Arial"/>
        <family val="2"/>
      </rPr>
      <t>ex officio</t>
    </r>
    <r>
      <rPr>
        <sz val="11"/>
        <color theme="1"/>
        <rFont val="Arial"/>
        <family val="2"/>
      </rPr>
      <t>)</t>
    </r>
  </si>
  <si>
    <t>Catherine</t>
  </si>
  <si>
    <t>Larkin</t>
  </si>
  <si>
    <t>cvlarkin@ciltsa.org.za</t>
  </si>
  <si>
    <t>083 300 0331</t>
  </si>
  <si>
    <t>Giovanni</t>
  </si>
  <si>
    <t>Abrahams</t>
  </si>
  <si>
    <t>giovanni.abrahams@imperiallogistics.com</t>
  </si>
  <si>
    <t>078 134 1124</t>
  </si>
  <si>
    <t>Elvin Harris</t>
  </si>
  <si>
    <t>Catherine Larkin</t>
  </si>
  <si>
    <t xml:space="preserve">Catherine </t>
  </si>
  <si>
    <t>Margaret Bango</t>
  </si>
  <si>
    <t>Margaret</t>
  </si>
  <si>
    <t>Sandile Khoza</t>
  </si>
  <si>
    <t>Charles Dey</t>
  </si>
  <si>
    <t>Charles</t>
  </si>
  <si>
    <t>charles@ciltsa.org.za</t>
  </si>
  <si>
    <t>sandile.khoza@accessworld.com</t>
  </si>
  <si>
    <t>083 3000 331</t>
  </si>
  <si>
    <t>Other - Retired</t>
  </si>
  <si>
    <t>Commerce Edge</t>
  </si>
  <si>
    <t>Harley Reed</t>
  </si>
  <si>
    <t>IMM GSM</t>
  </si>
  <si>
    <t>BIZZCO</t>
  </si>
  <si>
    <t>KPI Consulting</t>
  </si>
  <si>
    <t>√</t>
  </si>
  <si>
    <t>Distribution and Transport Management</t>
  </si>
  <si>
    <t>Inventory in the Supply Chain</t>
  </si>
  <si>
    <t>Inventory Valution and Replenishment</t>
  </si>
  <si>
    <t>Motivate and Build a Team</t>
  </si>
  <si>
    <t>Warehouse Management</t>
  </si>
  <si>
    <t>Lack of income
Lack of resources
Declining membership
Loss of brand recognition
CILT programmes are not recognised in SA by the SA Qualifications Authority, so companies do not support CILT programmes
Weakened corporate partnerships (scale and relationship)
Little visibility in the industry</t>
  </si>
  <si>
    <t xml:space="preserve">Membership Fees
Events
Annual Support Fee from accredited training providers
</t>
  </si>
  <si>
    <t xml:space="preserve">Hosting of successful 1-day event on Business Opportunities for Women in the Transport  Industry
</t>
  </si>
  <si>
    <t>www.ciltsa.org.za</t>
  </si>
  <si>
    <t>@CILTSA</t>
  </si>
  <si>
    <t>@Chartered Institute of Logistics and Transport South Africa </t>
  </si>
  <si>
    <t>Not attached</t>
  </si>
  <si>
    <t>Yes</t>
  </si>
  <si>
    <t>Greta</t>
  </si>
  <si>
    <t>Froise</t>
  </si>
  <si>
    <t>greta.froise@bizzco.Co.za</t>
  </si>
  <si>
    <t>083 601 7687</t>
  </si>
  <si>
    <t>16 hours</t>
  </si>
  <si>
    <t>Executive Director</t>
  </si>
  <si>
    <t>16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</si>
</sst>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sz val="10"/>
      <name val="Arial"/>
      <family val="2"/>
    </font>
    <font>
      <u/>
      <sz val="10"/>
      <color indexed="12"/>
      <name val="Arial"/>
      <family val="2"/>
    </font>
    <font>
      <i/>
      <sz val="11"/>
      <color theme="1"/>
      <name val="Arial"/>
      <family val="2"/>
    </font>
    <font>
      <sz val="11"/>
      <color theme="1"/>
      <name val="Century Gothic"/>
      <family val="2"/>
    </font>
    <font>
      <u/>
      <sz val="11"/>
      <color rgb="FF2B0B4B"/>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51">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7" fillId="0" borderId="6" xfId="2" applyFont="1" applyFill="1" applyBorder="1" applyAlignment="1">
      <alignment wrapText="1"/>
    </xf>
    <xf numFmtId="0" fontId="8" fillId="0" borderId="0" xfId="1" applyFont="1"/>
    <xf numFmtId="14" fontId="2" fillId="0" borderId="0" xfId="0" applyNumberFormat="1" applyFont="1"/>
    <xf numFmtId="0" fontId="9" fillId="0" borderId="0" xfId="0" applyFont="1"/>
    <xf numFmtId="0" fontId="2" fillId="0" borderId="0" xfId="0" applyFont="1" applyAlignment="1">
      <alignment wrapText="1"/>
    </xf>
    <xf numFmtId="0" fontId="6" fillId="0" borderId="0" xfId="1"/>
    <xf numFmtId="0" fontId="2" fillId="0" borderId="0" xfId="0" applyFont="1" applyBorder="1"/>
    <xf numFmtId="0" fontId="0" fillId="0" borderId="0" xfId="0" applyFill="1"/>
    <xf numFmtId="0" fontId="11" fillId="0" borderId="0" xfId="0" applyFont="1"/>
    <xf numFmtId="17" fontId="2" fillId="0" borderId="1" xfId="0" applyNumberFormat="1" applyFont="1" applyBorder="1"/>
    <xf numFmtId="0" fontId="2" fillId="0" borderId="0" xfId="0" applyFont="1" applyFill="1" applyBorder="1"/>
    <xf numFmtId="0" fontId="2" fillId="0" borderId="0" xfId="0" quotePrefix="1" applyFont="1"/>
    <xf numFmtId="0" fontId="6" fillId="0" borderId="0" xfId="1" applyBorder="1"/>
    <xf numFmtId="0" fontId="13" fillId="0" borderId="0" xfId="0" quotePrefix="1" applyFont="1"/>
    <xf numFmtId="0" fontId="13" fillId="0" borderId="0" xfId="0" applyFont="1" applyAlignment="1">
      <alignment wrapText="1"/>
    </xf>
    <xf numFmtId="0" fontId="6" fillId="0" borderId="0" xfId="1" applyBorder="1" applyAlignment="1" applyProtection="1"/>
    <xf numFmtId="0" fontId="14" fillId="0" borderId="0" xfId="1" applyFont="1" applyFill="1" applyBorder="1" applyAlignment="1" applyProtection="1"/>
    <xf numFmtId="0" fontId="6" fillId="0" borderId="0" xfId="1" applyBorder="1" applyAlignment="1" applyProtection="1">
      <alignment vertical="center"/>
    </xf>
    <xf numFmtId="0" fontId="2" fillId="0" borderId="0" xfId="0" quotePrefix="1" applyFont="1" applyAlignment="1">
      <alignment horizontal="left"/>
    </xf>
    <xf numFmtId="0" fontId="16" fillId="0" borderId="0" xfId="0" quotePrefix="1" applyFont="1"/>
    <xf numFmtId="0" fontId="7" fillId="0" borderId="5" xfId="2" applyFont="1" applyBorder="1" applyAlignment="1">
      <alignment wrapText="1"/>
    </xf>
    <xf numFmtId="0" fontId="7" fillId="0" borderId="6" xfId="2" applyFont="1" applyBorder="1" applyAlignment="1">
      <alignment wrapText="1"/>
    </xf>
    <xf numFmtId="0" fontId="17" fillId="0" borderId="5" xfId="1" applyFont="1" applyBorder="1" applyAlignment="1">
      <alignment wrapText="1"/>
    </xf>
    <xf numFmtId="0" fontId="17" fillId="0" borderId="0" xfId="1" applyFont="1"/>
    <xf numFmtId="0" fontId="17" fillId="0" borderId="0" xfId="0" applyFont="1"/>
    <xf numFmtId="0" fontId="7" fillId="0" borderId="5" xfId="2" quotePrefix="1" applyFont="1" applyFill="1" applyBorder="1" applyAlignment="1">
      <alignment wrapText="1"/>
    </xf>
    <xf numFmtId="0" fontId="2" fillId="0" borderId="0" xfId="0" applyFont="1" applyFill="1"/>
    <xf numFmtId="0" fontId="2" fillId="0" borderId="0" xfId="0" applyFont="1" applyAlignment="1">
      <alignment horizontal="center"/>
    </xf>
    <xf numFmtId="0" fontId="0" fillId="0" borderId="0" xfId="0" applyAlignment="1">
      <alignment horizontal="center" vertical="center"/>
    </xf>
    <xf numFmtId="0" fontId="2" fillId="0" borderId="0" xfId="0" applyFont="1" applyAlignment="1">
      <alignment vertical="top"/>
    </xf>
    <xf numFmtId="0" fontId="6" fillId="0" borderId="0" xfId="1" applyAlignment="1">
      <alignment horizontal="center" vertical="top"/>
    </xf>
    <xf numFmtId="0" fontId="0" fillId="0" borderId="0" xfId="0" applyAlignment="1">
      <alignment horizontal="center" vertical="top"/>
    </xf>
    <xf numFmtId="0" fontId="16" fillId="0" borderId="0" xfId="0" applyFont="1" applyAlignment="1">
      <alignment vertical="top"/>
    </xf>
    <xf numFmtId="0" fontId="16" fillId="0" borderId="0" xfId="0" applyFont="1" applyAlignment="1">
      <alignment horizontal="left" vertical="top" wrapText="1"/>
    </xf>
    <xf numFmtId="14" fontId="2" fillId="0" borderId="0" xfId="0" quotePrefix="1" applyNumberFormat="1" applyFont="1"/>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4">
    <cellStyle name="Hyperlink" xfId="1" builtinId="8"/>
    <cellStyle name="Normal" xfId="0" builtinId="0"/>
    <cellStyle name="Normal_Key Contacts" xfId="2" xr:uid="{00000000-0005-0000-0000-000002000000}"/>
    <cellStyle name="Normal_Marketing" xfId="3" xr:uid="{00000000-0005-0000-0000-000003000000}"/>
  </cellStyles>
  <dxfs count="0"/>
  <tableStyles count="0" defaultTableStyle="TableStyleMedium2" defaultPivotStyle="PivotStyleLight16"/>
  <colors>
    <mruColors>
      <color rgb="FF2B0B4B"/>
      <color rgb="FFB883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ciltsa.org.z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iltsa.org.z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vlarkin@ciltsa.org.za" TargetMode="External"/><Relationship Id="rId3" Type="http://schemas.openxmlformats.org/officeDocument/2006/relationships/hyperlink" Target="mailto:Sandile.khoza@accessworld.com" TargetMode="External"/><Relationship Id="rId7" Type="http://schemas.openxmlformats.org/officeDocument/2006/relationships/hyperlink" Target="mailto:herman@ils.co.za" TargetMode="External"/><Relationship Id="rId2" Type="http://schemas.openxmlformats.org/officeDocument/2006/relationships/hyperlink" Target="mailto:charlesrdey@gmail.com" TargetMode="External"/><Relationship Id="rId1" Type="http://schemas.openxmlformats.org/officeDocument/2006/relationships/hyperlink" Target="mailto:elvin.harris@transnet.net" TargetMode="External"/><Relationship Id="rId6" Type="http://schemas.openxmlformats.org/officeDocument/2006/relationships/hyperlink" Target="mailto:aldi@ils.co.za" TargetMode="External"/><Relationship Id="rId5" Type="http://schemas.openxmlformats.org/officeDocument/2006/relationships/hyperlink" Target="mailto:johnm@infraafricaholdings.co.za" TargetMode="External"/><Relationship Id="rId10" Type="http://schemas.openxmlformats.org/officeDocument/2006/relationships/printerSettings" Target="../printerSettings/printerSettings2.bin"/><Relationship Id="rId4" Type="http://schemas.openxmlformats.org/officeDocument/2006/relationships/hyperlink" Target="mailto:martin@ils.co.za" TargetMode="External"/><Relationship Id="rId9" Type="http://schemas.openxmlformats.org/officeDocument/2006/relationships/hyperlink" Target="mailto:greta.froise@bizzco.Co.z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margob@wilatsa.co.za" TargetMode="External"/><Relationship Id="rId3" Type="http://schemas.openxmlformats.org/officeDocument/2006/relationships/hyperlink" Target="mailto:cvlarkin@ciltsa.org.za" TargetMode="External"/><Relationship Id="rId7" Type="http://schemas.openxmlformats.org/officeDocument/2006/relationships/hyperlink" Target="mailto:charles@ciltsa.org.za" TargetMode="External"/><Relationship Id="rId2" Type="http://schemas.openxmlformats.org/officeDocument/2006/relationships/hyperlink" Target="mailto:cvlarkin@ciltsa.org.za" TargetMode="External"/><Relationship Id="rId1" Type="http://schemas.openxmlformats.org/officeDocument/2006/relationships/hyperlink" Target="mailto:elvin.harris@transnet.net" TargetMode="External"/><Relationship Id="rId6" Type="http://schemas.openxmlformats.org/officeDocument/2006/relationships/hyperlink" Target="mailto:cvlarkin@ciltsa.org.za" TargetMode="External"/><Relationship Id="rId5" Type="http://schemas.openxmlformats.org/officeDocument/2006/relationships/hyperlink" Target="mailto:cvlarkin@ciltsa.org.za" TargetMode="External"/><Relationship Id="rId4" Type="http://schemas.openxmlformats.org/officeDocument/2006/relationships/hyperlink" Target="mailto:cvlarkin@ciltsa.org.za" TargetMode="External"/><Relationship Id="rId9"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topLeftCell="A19" zoomScale="125" zoomScalePageLayoutView="125" workbookViewId="0">
      <selection activeCell="E22" sqref="E22"/>
    </sheetView>
  </sheetViews>
  <sheetFormatPr defaultColWidth="8.85546875" defaultRowHeight="18"/>
  <cols>
    <col min="1" max="14" width="8.85546875" style="2"/>
    <col min="15" max="16384" width="8.85546875" style="3"/>
  </cols>
  <sheetData>
    <row r="3" spans="1:14" ht="20.25">
      <c r="A3" s="1" t="s">
        <v>91</v>
      </c>
    </row>
    <row r="4" spans="1:14" ht="20.25">
      <c r="A4" s="1" t="s">
        <v>102</v>
      </c>
    </row>
    <row r="7" spans="1:14">
      <c r="A7" s="47" t="s">
        <v>109</v>
      </c>
      <c r="B7" s="47"/>
      <c r="C7" s="47"/>
      <c r="D7" s="47"/>
      <c r="E7" s="47"/>
      <c r="F7" s="47"/>
      <c r="G7" s="47"/>
      <c r="H7" s="47"/>
      <c r="I7" s="47"/>
      <c r="J7" s="47"/>
      <c r="K7" s="47"/>
      <c r="L7" s="47"/>
      <c r="M7" s="47"/>
      <c r="N7" s="47"/>
    </row>
    <row r="8" spans="1:14">
      <c r="A8" s="47"/>
      <c r="B8" s="47"/>
      <c r="C8" s="47"/>
      <c r="D8" s="47"/>
      <c r="E8" s="47"/>
      <c r="F8" s="47"/>
      <c r="G8" s="47"/>
      <c r="H8" s="47"/>
      <c r="I8" s="47"/>
      <c r="J8" s="47"/>
      <c r="K8" s="47"/>
      <c r="L8" s="47"/>
      <c r="M8" s="47"/>
      <c r="N8" s="47"/>
    </row>
    <row r="9" spans="1:14">
      <c r="A9" s="47"/>
      <c r="B9" s="47"/>
      <c r="C9" s="47"/>
      <c r="D9" s="47"/>
      <c r="E9" s="47"/>
      <c r="F9" s="47"/>
      <c r="G9" s="47"/>
      <c r="H9" s="47"/>
      <c r="I9" s="47"/>
      <c r="J9" s="47"/>
      <c r="K9" s="47"/>
      <c r="L9" s="47"/>
      <c r="M9" s="47"/>
      <c r="N9" s="47"/>
    </row>
    <row r="10" spans="1:14">
      <c r="A10" s="47"/>
      <c r="B10" s="47"/>
      <c r="C10" s="47"/>
      <c r="D10" s="47"/>
      <c r="E10" s="47"/>
      <c r="F10" s="47"/>
      <c r="G10" s="47"/>
      <c r="H10" s="47"/>
      <c r="I10" s="47"/>
      <c r="J10" s="47"/>
      <c r="K10" s="47"/>
      <c r="L10" s="47"/>
      <c r="M10" s="47"/>
      <c r="N10" s="47"/>
    </row>
    <row r="12" spans="1:14" ht="15" customHeight="1">
      <c r="A12" s="47" t="s">
        <v>103</v>
      </c>
      <c r="B12" s="47"/>
      <c r="C12" s="47"/>
      <c r="D12" s="47"/>
      <c r="E12" s="47"/>
      <c r="F12" s="47"/>
      <c r="G12" s="47"/>
      <c r="H12" s="47"/>
      <c r="I12" s="47"/>
      <c r="J12" s="47"/>
      <c r="K12" s="47"/>
      <c r="L12" s="47"/>
      <c r="M12" s="47"/>
      <c r="N12" s="47"/>
    </row>
    <row r="13" spans="1:14">
      <c r="A13" s="47"/>
      <c r="B13" s="47"/>
      <c r="C13" s="47"/>
      <c r="D13" s="47"/>
      <c r="E13" s="47"/>
      <c r="F13" s="47"/>
      <c r="G13" s="47"/>
      <c r="H13" s="47"/>
      <c r="I13" s="47"/>
      <c r="J13" s="47"/>
      <c r="K13" s="47"/>
      <c r="L13" s="47"/>
      <c r="M13" s="47"/>
      <c r="N13" s="47"/>
    </row>
    <row r="15" spans="1:14">
      <c r="A15" s="47" t="s">
        <v>104</v>
      </c>
      <c r="B15" s="48"/>
      <c r="C15" s="48"/>
      <c r="D15" s="48"/>
      <c r="E15" s="48"/>
      <c r="F15" s="48"/>
      <c r="G15" s="48"/>
      <c r="H15" s="48"/>
      <c r="I15" s="48"/>
      <c r="J15" s="48"/>
      <c r="K15" s="48"/>
      <c r="L15" s="48"/>
      <c r="M15" s="48"/>
    </row>
    <row r="16" spans="1:14" ht="19.5" customHeight="1">
      <c r="A16" s="48"/>
      <c r="B16" s="48"/>
      <c r="C16" s="48"/>
      <c r="D16" s="48"/>
      <c r="E16" s="48"/>
      <c r="F16" s="48"/>
      <c r="G16" s="48"/>
      <c r="H16" s="48"/>
      <c r="I16" s="48"/>
      <c r="J16" s="48"/>
      <c r="K16" s="48"/>
      <c r="L16" s="48"/>
      <c r="M16" s="48"/>
    </row>
    <row r="17" spans="1:13" ht="19.5" customHeight="1">
      <c r="A17" s="16"/>
      <c r="B17" s="16"/>
      <c r="C17" s="16"/>
      <c r="D17" s="16"/>
      <c r="E17" s="16"/>
      <c r="F17" s="16"/>
      <c r="G17" s="16"/>
      <c r="H17" s="16"/>
      <c r="I17" s="16"/>
      <c r="J17" s="16"/>
      <c r="K17" s="16"/>
      <c r="L17" s="16"/>
      <c r="M17" s="16"/>
    </row>
    <row r="18" spans="1:13" ht="19.5" customHeight="1">
      <c r="A18" s="47" t="s">
        <v>110</v>
      </c>
      <c r="B18" s="47"/>
      <c r="C18" s="47"/>
      <c r="D18" s="47"/>
      <c r="E18" s="47"/>
      <c r="F18" s="47"/>
      <c r="G18" s="47"/>
      <c r="H18" s="47"/>
      <c r="I18" s="47"/>
      <c r="J18" s="47"/>
      <c r="K18" s="47"/>
      <c r="L18" s="47"/>
      <c r="M18" s="47"/>
    </row>
    <row r="19" spans="1:13" ht="19.5" customHeight="1">
      <c r="A19" s="47"/>
      <c r="B19" s="47"/>
      <c r="C19" s="47"/>
      <c r="D19" s="47"/>
      <c r="E19" s="47"/>
      <c r="F19" s="47"/>
      <c r="G19" s="47"/>
      <c r="H19" s="47"/>
      <c r="I19" s="47"/>
      <c r="J19" s="47"/>
      <c r="K19" s="47"/>
      <c r="L19" s="47"/>
      <c r="M19" s="47"/>
    </row>
    <row r="20" spans="1:13" ht="19.5" customHeight="1">
      <c r="A20" s="49"/>
      <c r="B20" s="49"/>
      <c r="C20" s="49"/>
      <c r="D20" s="49"/>
      <c r="E20" s="49"/>
      <c r="F20" s="49"/>
      <c r="G20" s="49"/>
      <c r="H20" s="49"/>
      <c r="I20" s="49"/>
      <c r="J20" s="49"/>
      <c r="K20" s="49"/>
      <c r="L20" s="49"/>
      <c r="M20" s="49"/>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10"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D6" sqref="D6"/>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c r="B3" s="9"/>
      <c r="C3" s="9" t="s">
        <v>75</v>
      </c>
      <c r="D3" s="9"/>
      <c r="E3" s="9"/>
      <c r="F3" s="9" t="s">
        <v>75</v>
      </c>
      <c r="G3" s="9" t="s">
        <v>75</v>
      </c>
      <c r="H3" s="9"/>
    </row>
    <row r="4" spans="1:8" s="41" customFormat="1" ht="82.5">
      <c r="A4" s="41" t="s">
        <v>112</v>
      </c>
      <c r="B4" s="42" t="s">
        <v>196</v>
      </c>
      <c r="C4" s="43" t="e">
        <f>ciltsa</f>
        <v>#NAME?</v>
      </c>
      <c r="D4" s="44" t="s">
        <v>197</v>
      </c>
      <c r="E4" s="45" t="s">
        <v>198</v>
      </c>
    </row>
    <row r="7" spans="1:8">
      <c r="A7" s="22"/>
      <c r="B7" s="22"/>
      <c r="C7" s="22"/>
      <c r="D7" s="22"/>
      <c r="E7" s="22"/>
    </row>
  </sheetData>
  <dataValidations count="1">
    <dataValidation type="list" allowBlank="1" showInputMessage="1" showErrorMessage="1" sqref="E7" xr:uid="{00000000-0002-0000-0900-000000000000}">
      <formula1>"yes,no"</formula1>
    </dataValidation>
  </dataValidations>
  <hyperlinks>
    <hyperlink ref="B4" r:id="rId1" xr:uid="{4A2FA710-098D-40B0-8C7B-2EF59A4F840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
  <sheetViews>
    <sheetView workbookViewId="0">
      <selection activeCell="D13" sqref="D13"/>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4" spans="1:7" ht="15">
      <c r="A4" s="2" t="s">
        <v>112</v>
      </c>
      <c r="B4" s="40" t="s">
        <v>187</v>
      </c>
      <c r="C4" s="39"/>
      <c r="D4" s="39"/>
      <c r="E4" s="39"/>
      <c r="F4" s="39"/>
    </row>
  </sheetData>
  <dataValidations count="1">
    <dataValidation type="list" allowBlank="1" showInputMessage="1" showErrorMessage="1" sqref="D4:F22 C3:F3 C4:C23 B3 B5:B1048576" xr:uid="{00000000-0002-0000-0A00-000000000000}">
      <formula1>"yes,no"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opLeftCell="A7" workbookViewId="0">
      <selection activeCell="D21" sqref="D21"/>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102</v>
      </c>
    </row>
    <row r="7" spans="1:5">
      <c r="A7" s="2" t="s">
        <v>63</v>
      </c>
    </row>
    <row r="9" spans="1:5">
      <c r="A9" s="2" t="s">
        <v>64</v>
      </c>
      <c r="E9" s="21" t="s">
        <v>199</v>
      </c>
    </row>
    <row r="11" spans="1:5">
      <c r="A11" s="2" t="s">
        <v>65</v>
      </c>
      <c r="E11" s="21" t="s">
        <v>199</v>
      </c>
    </row>
    <row r="13" spans="1:5">
      <c r="A13" s="2" t="s">
        <v>66</v>
      </c>
      <c r="E13" s="21" t="s">
        <v>200</v>
      </c>
    </row>
    <row r="15" spans="1:5">
      <c r="A15" s="2" t="s">
        <v>67</v>
      </c>
      <c r="E15" s="21">
        <v>43983</v>
      </c>
    </row>
    <row r="18" spans="1:2">
      <c r="A18" s="2" t="s">
        <v>68</v>
      </c>
    </row>
    <row r="20" spans="1:2">
      <c r="A20" s="2" t="s">
        <v>69</v>
      </c>
      <c r="B20" s="20"/>
    </row>
    <row r="22" spans="1:2">
      <c r="A22" s="2" t="s">
        <v>70</v>
      </c>
      <c r="B22" s="2" t="s">
        <v>171</v>
      </c>
    </row>
    <row r="24" spans="1:2">
      <c r="A24" s="2" t="s">
        <v>71</v>
      </c>
      <c r="B24" s="2" t="s">
        <v>206</v>
      </c>
    </row>
    <row r="26" spans="1:2">
      <c r="A26" s="2" t="s">
        <v>72</v>
      </c>
      <c r="B26" s="46"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
  <sheetViews>
    <sheetView workbookViewId="0">
      <selection activeCell="A6" sqref="A6"/>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c r="I3" s="13"/>
      <c r="J3" s="14"/>
    </row>
    <row r="4" spans="1:10" ht="15">
      <c r="A4" s="2" t="s">
        <v>112</v>
      </c>
      <c r="C4" s="2" t="s">
        <v>112</v>
      </c>
      <c r="D4" s="2" t="s">
        <v>113</v>
      </c>
      <c r="E4" s="2" t="s">
        <v>114</v>
      </c>
      <c r="F4" s="2" t="s">
        <v>112</v>
      </c>
      <c r="G4" s="2">
        <v>2104</v>
      </c>
      <c r="H4" s="23" t="s">
        <v>115</v>
      </c>
      <c r="I4" s="17" t="s">
        <v>116</v>
      </c>
      <c r="J4" s="2" t="s">
        <v>117</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hyperlinks>
    <hyperlink ref="I4" r:id="rId1" xr:uid="{7374649D-4C98-4E56-945A-70757102124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topLeftCell="A4" workbookViewId="0">
      <selection activeCell="H15" sqref="H15"/>
    </sheetView>
  </sheetViews>
  <sheetFormatPr defaultColWidth="8.85546875" defaultRowHeight="14.25"/>
  <cols>
    <col min="1" max="1" width="15.7109375" style="2" customWidth="1"/>
    <col min="2" max="2" width="21.42578125" style="2" customWidth="1"/>
    <col min="3" max="3" width="8.85546875" style="2"/>
    <col min="4" max="4" width="13.140625" style="2" customWidth="1"/>
    <col min="5" max="5" width="13.42578125" style="2" customWidth="1"/>
    <col min="6" max="6" width="31.28515625" style="2" customWidth="1"/>
    <col min="7" max="7" width="8.85546875" style="2"/>
    <col min="8" max="8" width="16.28515625" style="2" customWidth="1"/>
    <col min="9" max="16384" width="8.85546875" style="2"/>
  </cols>
  <sheetData>
    <row r="1" spans="1:9">
      <c r="A1" s="2" t="s">
        <v>13</v>
      </c>
    </row>
    <row r="2" spans="1:9">
      <c r="A2" s="6" t="s">
        <v>3</v>
      </c>
      <c r="B2" s="7" t="s">
        <v>14</v>
      </c>
      <c r="C2" s="7" t="s">
        <v>15</v>
      </c>
      <c r="D2" s="7" t="s">
        <v>16</v>
      </c>
      <c r="E2" s="7" t="s">
        <v>17</v>
      </c>
      <c r="F2" s="7" t="s">
        <v>19</v>
      </c>
      <c r="G2" s="7" t="s">
        <v>18</v>
      </c>
      <c r="H2" s="8" t="s">
        <v>20</v>
      </c>
    </row>
    <row r="3" spans="1:9">
      <c r="C3" s="2" t="s">
        <v>108</v>
      </c>
    </row>
    <row r="4" spans="1:9" ht="15">
      <c r="A4" s="2" t="s">
        <v>112</v>
      </c>
      <c r="B4" s="2" t="s">
        <v>118</v>
      </c>
      <c r="D4" s="2" t="s">
        <v>119</v>
      </c>
      <c r="E4" s="2" t="s">
        <v>120</v>
      </c>
      <c r="F4" s="24" t="s">
        <v>122</v>
      </c>
      <c r="G4" s="2" t="s">
        <v>121</v>
      </c>
      <c r="H4" s="25" t="s">
        <v>123</v>
      </c>
      <c r="I4" s="25"/>
    </row>
    <row r="5" spans="1:9">
      <c r="A5" s="2" t="s">
        <v>112</v>
      </c>
      <c r="B5" s="2" t="s">
        <v>124</v>
      </c>
      <c r="D5" s="2" t="s">
        <v>125</v>
      </c>
      <c r="E5" s="2" t="s">
        <v>126</v>
      </c>
      <c r="F5" s="26" t="s">
        <v>127</v>
      </c>
      <c r="G5" s="2" t="s">
        <v>121</v>
      </c>
      <c r="H5" s="25" t="s">
        <v>128</v>
      </c>
      <c r="I5" s="25"/>
    </row>
    <row r="6" spans="1:9" ht="15">
      <c r="A6" s="2" t="s">
        <v>112</v>
      </c>
      <c r="B6" s="2" t="s">
        <v>129</v>
      </c>
      <c r="D6" s="2" t="s">
        <v>130</v>
      </c>
      <c r="E6" s="2" t="s">
        <v>131</v>
      </c>
      <c r="F6" s="27" t="s">
        <v>133</v>
      </c>
      <c r="G6" s="2" t="s">
        <v>132</v>
      </c>
      <c r="H6" s="25" t="s">
        <v>134</v>
      </c>
      <c r="I6" s="25"/>
    </row>
    <row r="7" spans="1:9" ht="15">
      <c r="A7" s="2" t="s">
        <v>112</v>
      </c>
      <c r="B7" s="2" t="s">
        <v>135</v>
      </c>
      <c r="D7" s="2" t="s">
        <v>136</v>
      </c>
      <c r="E7" s="2" t="s">
        <v>137</v>
      </c>
      <c r="F7" s="28" t="s">
        <v>138</v>
      </c>
      <c r="G7" s="2" t="s">
        <v>121</v>
      </c>
      <c r="H7" t="s">
        <v>139</v>
      </c>
      <c r="I7"/>
    </row>
    <row r="8" spans="1:9" ht="15">
      <c r="A8" s="2" t="s">
        <v>112</v>
      </c>
      <c r="B8" s="2" t="s">
        <v>140</v>
      </c>
      <c r="D8" s="2" t="s">
        <v>141</v>
      </c>
      <c r="E8" s="2" t="s">
        <v>142</v>
      </c>
      <c r="F8" s="29" t="s">
        <v>143</v>
      </c>
      <c r="G8" s="2" t="s">
        <v>121</v>
      </c>
      <c r="H8" t="s">
        <v>144</v>
      </c>
      <c r="I8"/>
    </row>
    <row r="9" spans="1:9" ht="15">
      <c r="A9" s="2" t="s">
        <v>112</v>
      </c>
      <c r="B9" s="2" t="s">
        <v>145</v>
      </c>
      <c r="D9" s="2" t="s">
        <v>146</v>
      </c>
      <c r="E9" s="2" t="s">
        <v>147</v>
      </c>
      <c r="F9" s="24" t="s">
        <v>148</v>
      </c>
      <c r="G9" s="2" t="s">
        <v>121</v>
      </c>
      <c r="H9" s="25" t="s">
        <v>149</v>
      </c>
      <c r="I9" s="25"/>
    </row>
    <row r="10" spans="1:9">
      <c r="A10" s="2" t="s">
        <v>112</v>
      </c>
      <c r="B10" s="2" t="s">
        <v>145</v>
      </c>
      <c r="D10" s="2" t="s">
        <v>150</v>
      </c>
      <c r="E10" s="2" t="s">
        <v>151</v>
      </c>
      <c r="F10" s="28" t="s">
        <v>152</v>
      </c>
      <c r="G10" s="2" t="s">
        <v>121</v>
      </c>
      <c r="H10" s="25" t="s">
        <v>153</v>
      </c>
      <c r="I10" s="25"/>
    </row>
    <row r="11" spans="1:9" ht="15">
      <c r="A11" s="2" t="s">
        <v>112</v>
      </c>
      <c r="B11" s="2" t="s">
        <v>145</v>
      </c>
      <c r="D11" s="2" t="s">
        <v>154</v>
      </c>
      <c r="E11" s="2" t="s">
        <v>155</v>
      </c>
      <c r="F11" s="24" t="s">
        <v>156</v>
      </c>
      <c r="G11" s="2" t="s">
        <v>132</v>
      </c>
      <c r="H11" s="30" t="s">
        <v>157</v>
      </c>
      <c r="I11" s="30"/>
    </row>
    <row r="12" spans="1:9" ht="15">
      <c r="A12" s="2" t="s">
        <v>112</v>
      </c>
      <c r="B12" s="2" t="s">
        <v>145</v>
      </c>
      <c r="D12" s="2" t="s">
        <v>158</v>
      </c>
      <c r="E12" s="2" t="s">
        <v>159</v>
      </c>
      <c r="F12" s="24" t="s">
        <v>160</v>
      </c>
      <c r="G12" s="2" t="s">
        <v>121</v>
      </c>
      <c r="H12" s="30" t="s">
        <v>157</v>
      </c>
      <c r="I12" s="30"/>
    </row>
    <row r="13" spans="1:9" ht="16.5">
      <c r="A13" s="2" t="s">
        <v>112</v>
      </c>
      <c r="B13" s="2" t="s">
        <v>145</v>
      </c>
      <c r="D13" s="2" t="s">
        <v>166</v>
      </c>
      <c r="E13" s="2" t="s">
        <v>167</v>
      </c>
      <c r="F13" s="24" t="s">
        <v>168</v>
      </c>
      <c r="G13" s="2" t="s">
        <v>121</v>
      </c>
      <c r="H13" s="31" t="s">
        <v>169</v>
      </c>
    </row>
    <row r="14" spans="1:9" ht="15">
      <c r="A14" s="2" t="s">
        <v>112</v>
      </c>
      <c r="B14" s="2" t="s">
        <v>145</v>
      </c>
      <c r="D14" s="2" t="s">
        <v>201</v>
      </c>
      <c r="E14" s="2" t="s">
        <v>202</v>
      </c>
      <c r="F14" s="17" t="s">
        <v>203</v>
      </c>
      <c r="G14" s="2" t="s">
        <v>132</v>
      </c>
      <c r="H14" s="23" t="s">
        <v>204</v>
      </c>
    </row>
    <row r="15" spans="1:9" ht="15">
      <c r="A15" s="2" t="s">
        <v>112</v>
      </c>
      <c r="B15" s="2" t="s">
        <v>161</v>
      </c>
      <c r="D15" s="2" t="s">
        <v>162</v>
      </c>
      <c r="E15" s="2" t="s">
        <v>163</v>
      </c>
      <c r="F15" s="24" t="s">
        <v>164</v>
      </c>
      <c r="G15" s="2" t="s">
        <v>132</v>
      </c>
      <c r="H15" s="23" t="s">
        <v>165</v>
      </c>
      <c r="I15" s="23"/>
    </row>
    <row r="17" spans="1:1" s="15" customFormat="1">
      <c r="A17" s="15" t="s">
        <v>93</v>
      </c>
    </row>
    <row r="18" spans="1:1">
      <c r="A18" s="15" t="s">
        <v>87</v>
      </c>
    </row>
    <row r="19" spans="1:1">
      <c r="A19" s="15" t="s">
        <v>88</v>
      </c>
    </row>
  </sheetData>
  <hyperlinks>
    <hyperlink ref="F4" r:id="rId1" xr:uid="{962D5632-0654-4765-8AA7-FD4B0EDF29B9}"/>
    <hyperlink ref="F7" r:id="rId2" xr:uid="{5DB3BEAB-689E-463E-8A87-48C28F2FBFB6}"/>
    <hyperlink ref="F8" r:id="rId3" display="mailto:Sandile.khoza@accessworld.com" xr:uid="{D83DFE96-CA40-4B1E-B977-4925970B521B}"/>
    <hyperlink ref="F9" r:id="rId4" xr:uid="{24F0837C-D830-4687-B3D8-C49A6BB9B844}"/>
    <hyperlink ref="F10" r:id="rId5" xr:uid="{36660C66-C4D4-4155-B7A3-5DECB64AFE01}"/>
    <hyperlink ref="F11" r:id="rId6" xr:uid="{58340CE7-F0A4-4F9F-8964-5ADE1C9F57E3}"/>
    <hyperlink ref="F12" r:id="rId7" xr:uid="{7ED62568-B96C-4DB7-B142-BE7DAD5A3ECB}"/>
    <hyperlink ref="F15" r:id="rId8" xr:uid="{A9DF0519-A789-4CA0-A144-D64E6F9CBFD4}"/>
    <hyperlink ref="F14" r:id="rId9" xr:uid="{AEE2AB8E-7418-4571-B5F5-D43B3610C886}"/>
  </hyperlink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tabSelected="1" workbookViewId="0">
      <selection activeCell="D4" sqref="D4"/>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105</v>
      </c>
      <c r="E2" s="7" t="s">
        <v>28</v>
      </c>
      <c r="F2" s="7" t="s">
        <v>29</v>
      </c>
      <c r="G2" s="8" t="s">
        <v>30</v>
      </c>
    </row>
    <row r="3" spans="1:7">
      <c r="B3" s="2" t="s">
        <v>77</v>
      </c>
      <c r="C3" s="2">
        <v>2020</v>
      </c>
      <c r="D3" s="2">
        <v>8</v>
      </c>
    </row>
    <row r="4" spans="1:7" s="38" customFormat="1">
      <c r="B4" s="38" t="s">
        <v>79</v>
      </c>
      <c r="C4" s="38">
        <v>2020</v>
      </c>
      <c r="D4" s="38">
        <v>40</v>
      </c>
    </row>
    <row r="5" spans="1:7">
      <c r="B5" s="38" t="s">
        <v>78</v>
      </c>
      <c r="C5" s="38">
        <v>2020</v>
      </c>
      <c r="D5" s="38">
        <v>8</v>
      </c>
    </row>
    <row r="6" spans="1:7">
      <c r="B6" s="38" t="s">
        <v>31</v>
      </c>
      <c r="C6" s="38">
        <v>2020</v>
      </c>
      <c r="D6" s="38">
        <v>22</v>
      </c>
    </row>
    <row r="7" spans="1:7">
      <c r="B7" s="38" t="s">
        <v>32</v>
      </c>
      <c r="C7" s="38">
        <v>2020</v>
      </c>
      <c r="D7" s="38">
        <v>51</v>
      </c>
    </row>
    <row r="8" spans="1:7">
      <c r="B8" s="38" t="s">
        <v>33</v>
      </c>
      <c r="C8" s="38">
        <v>2020</v>
      </c>
      <c r="D8" s="38">
        <v>9</v>
      </c>
    </row>
    <row r="9" spans="1:7">
      <c r="B9" s="38"/>
      <c r="C9" s="38"/>
      <c r="D9" s="38"/>
    </row>
    <row r="10" spans="1:7">
      <c r="B10" s="38" t="s">
        <v>34</v>
      </c>
      <c r="C10" s="38">
        <v>2020</v>
      </c>
      <c r="D10" s="38">
        <f>SUM(D3:D9)</f>
        <v>138</v>
      </c>
    </row>
    <row r="12" spans="1:7">
      <c r="B12" s="2" t="s">
        <v>181</v>
      </c>
      <c r="C12" s="2">
        <v>2020</v>
      </c>
      <c r="D12" s="2">
        <v>8</v>
      </c>
    </row>
    <row r="14" spans="1:7">
      <c r="A14" s="15" t="s">
        <v>106</v>
      </c>
      <c r="B14" s="15"/>
      <c r="C14" s="15"/>
      <c r="D14" s="15"/>
    </row>
    <row r="19" spans="4:5">
      <c r="D19" s="18"/>
      <c r="E19" s="18"/>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B9"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I7" sqref="I7"/>
    </sheetView>
  </sheetViews>
  <sheetFormatPr defaultColWidth="8.85546875" defaultRowHeight="14.25"/>
  <cols>
    <col min="1" max="2" width="8.85546875" style="2"/>
    <col min="3" max="3" width="40" style="2" customWidth="1"/>
    <col min="4" max="4" width="27.425781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111</v>
      </c>
      <c r="E2" s="7" t="s">
        <v>23</v>
      </c>
      <c r="F2" s="7" t="s">
        <v>16</v>
      </c>
      <c r="G2" s="7" t="s">
        <v>17</v>
      </c>
      <c r="H2" s="7" t="s">
        <v>18</v>
      </c>
      <c r="I2" s="8" t="s">
        <v>107</v>
      </c>
    </row>
    <row r="3" spans="1:9" ht="15" customHeight="1">
      <c r="A3" s="5"/>
      <c r="B3" s="32">
        <v>2020</v>
      </c>
      <c r="C3" s="32" t="s">
        <v>74</v>
      </c>
      <c r="D3" s="34" t="s">
        <v>122</v>
      </c>
      <c r="E3" s="2" t="s">
        <v>170</v>
      </c>
      <c r="F3" s="32" t="s">
        <v>119</v>
      </c>
      <c r="G3" s="32" t="s">
        <v>120</v>
      </c>
      <c r="H3" s="32" t="s">
        <v>121</v>
      </c>
      <c r="I3" s="25" t="s">
        <v>123</v>
      </c>
    </row>
    <row r="4" spans="1:9" ht="15" customHeight="1">
      <c r="A4" s="5"/>
      <c r="B4" s="32">
        <v>2020</v>
      </c>
      <c r="C4" s="32" t="s">
        <v>98</v>
      </c>
      <c r="D4" s="34" t="s">
        <v>164</v>
      </c>
      <c r="E4" s="32" t="s">
        <v>171</v>
      </c>
      <c r="F4" s="32" t="s">
        <v>172</v>
      </c>
      <c r="G4" s="32" t="s">
        <v>163</v>
      </c>
      <c r="H4" s="32" t="s">
        <v>132</v>
      </c>
      <c r="I4" s="37" t="s">
        <v>180</v>
      </c>
    </row>
    <row r="5" spans="1:9" ht="15" customHeight="1">
      <c r="A5" s="5"/>
      <c r="B5" s="32">
        <v>2020</v>
      </c>
      <c r="C5" s="32" t="s">
        <v>24</v>
      </c>
      <c r="D5" s="34" t="s">
        <v>164</v>
      </c>
      <c r="E5" s="32" t="s">
        <v>171</v>
      </c>
      <c r="F5" s="32" t="s">
        <v>172</v>
      </c>
      <c r="G5" s="32" t="s">
        <v>163</v>
      </c>
      <c r="H5" s="32" t="s">
        <v>132</v>
      </c>
      <c r="I5" s="37" t="s">
        <v>180</v>
      </c>
    </row>
    <row r="6" spans="1:9" ht="15" customHeight="1">
      <c r="A6" s="5"/>
      <c r="B6" s="32">
        <v>2020</v>
      </c>
      <c r="C6" s="32" t="s">
        <v>76</v>
      </c>
      <c r="D6" s="35" t="s">
        <v>133</v>
      </c>
      <c r="E6" s="32" t="s">
        <v>173</v>
      </c>
      <c r="F6" s="32" t="s">
        <v>174</v>
      </c>
      <c r="G6" s="32" t="s">
        <v>131</v>
      </c>
      <c r="H6" s="32" t="s">
        <v>132</v>
      </c>
      <c r="I6" s="25" t="s">
        <v>134</v>
      </c>
    </row>
    <row r="7" spans="1:9" ht="15" customHeight="1">
      <c r="A7" s="5"/>
      <c r="B7" s="32">
        <v>2020</v>
      </c>
      <c r="C7" s="32" t="s">
        <v>96</v>
      </c>
      <c r="D7" s="36" t="s">
        <v>179</v>
      </c>
      <c r="E7" s="32" t="s">
        <v>175</v>
      </c>
      <c r="F7" s="32" t="s">
        <v>141</v>
      </c>
      <c r="G7" s="32" t="s">
        <v>142</v>
      </c>
      <c r="H7" s="32" t="s">
        <v>121</v>
      </c>
      <c r="I7" t="s">
        <v>144</v>
      </c>
    </row>
    <row r="8" spans="1:9" ht="15" customHeight="1">
      <c r="A8" s="5"/>
      <c r="B8" s="32">
        <v>2020</v>
      </c>
      <c r="C8" s="32" t="s">
        <v>99</v>
      </c>
      <c r="D8" s="34" t="s">
        <v>164</v>
      </c>
      <c r="E8" s="32" t="s">
        <v>171</v>
      </c>
      <c r="F8" s="32" t="s">
        <v>172</v>
      </c>
      <c r="G8" s="32" t="s">
        <v>163</v>
      </c>
      <c r="H8" s="32" t="s">
        <v>132</v>
      </c>
      <c r="I8" s="37" t="s">
        <v>180</v>
      </c>
    </row>
    <row r="9" spans="1:9" ht="15" customHeight="1">
      <c r="A9" s="5"/>
      <c r="B9" s="32">
        <v>2020</v>
      </c>
      <c r="C9" s="32" t="s">
        <v>101</v>
      </c>
      <c r="D9" s="35" t="s">
        <v>178</v>
      </c>
      <c r="E9" s="32" t="s">
        <v>176</v>
      </c>
      <c r="F9" s="32" t="s">
        <v>177</v>
      </c>
      <c r="G9" s="32" t="s">
        <v>137</v>
      </c>
      <c r="H9" s="32" t="s">
        <v>121</v>
      </c>
      <c r="I9" t="s">
        <v>139</v>
      </c>
    </row>
    <row r="10" spans="1:9" ht="15" customHeight="1">
      <c r="A10" s="5"/>
      <c r="B10" s="32">
        <v>2020</v>
      </c>
      <c r="C10" s="32" t="s">
        <v>25</v>
      </c>
      <c r="D10" s="34" t="s">
        <v>164</v>
      </c>
      <c r="E10" s="32" t="s">
        <v>171</v>
      </c>
      <c r="F10" s="32" t="s">
        <v>172</v>
      </c>
      <c r="G10" s="32" t="s">
        <v>163</v>
      </c>
      <c r="H10" s="32" t="s">
        <v>132</v>
      </c>
      <c r="I10" s="37" t="s">
        <v>180</v>
      </c>
    </row>
    <row r="11" spans="1:9" ht="28.5">
      <c r="A11" s="12"/>
      <c r="B11" s="33">
        <v>2020</v>
      </c>
      <c r="C11" s="2" t="s">
        <v>97</v>
      </c>
      <c r="D11" s="34" t="s">
        <v>164</v>
      </c>
      <c r="E11" s="32" t="s">
        <v>171</v>
      </c>
      <c r="F11" s="32" t="s">
        <v>172</v>
      </c>
      <c r="G11" s="32" t="s">
        <v>163</v>
      </c>
      <c r="H11" s="32" t="s">
        <v>132</v>
      </c>
      <c r="I11" s="37" t="s">
        <v>180</v>
      </c>
    </row>
    <row r="15" spans="1:9" s="15" customFormat="1">
      <c r="A15" s="15" t="s">
        <v>92</v>
      </c>
    </row>
    <row r="17" spans="1:1">
      <c r="A17" s="15" t="s">
        <v>89</v>
      </c>
    </row>
    <row r="18" spans="1:1">
      <c r="A18" s="15" t="s">
        <v>85</v>
      </c>
    </row>
    <row r="19" spans="1:1">
      <c r="A19" s="15" t="s">
        <v>100</v>
      </c>
    </row>
  </sheetData>
  <dataValidations count="9">
    <dataValidation type="list" showInputMessage="1" showErrorMessage="1" sqref="C3" xr:uid="{7AEDBE32-8BC8-48ED-9A5C-FEDDE814D966}">
      <formula1>"President / Chairperson, "</formula1>
    </dataValidation>
    <dataValidation type="list" allowBlank="1" showInputMessage="1" showErrorMessage="1" sqref="C4" xr:uid="{2ACFD115-BBFA-48AD-A545-68402ACD4598}">
      <formula1>"Secretary General / CEO / Exec Manager"</formula1>
    </dataValidation>
    <dataValidation type="list" showInputMessage="1" showErrorMessage="1" sqref="C5" xr:uid="{AA5C2917-F01E-4F30-B829-9D5923A4B557}">
      <formula1>"Main Office Contact, "</formula1>
    </dataValidation>
    <dataValidation type="list" showInputMessage="1" showErrorMessage="1" sqref="C6" xr:uid="{5E81D3BC-F8C4-4FB6-B024-0CAF2ED323FD}">
      <formula1>"WiLAT Champion, "</formula1>
    </dataValidation>
    <dataValidation type="list" allowBlank="1" showInputMessage="1" showErrorMessage="1" sqref="C7" xr:uid="{DBDB681F-B93B-45A0-BEC0-5588DB74B30C}">
      <formula1>"YP/Next Generation Champion"</formula1>
    </dataValidation>
    <dataValidation type="list" showInputMessage="1" showErrorMessage="1" sqref="C8" xr:uid="{2804ABEB-7E4D-4AC2-B511-60FB47879DFC}">
      <formula1>"Membership Contact for branch enquiries"</formula1>
    </dataValidation>
    <dataValidation type="list" showInputMessage="1" showErrorMessage="1" sqref="C9" xr:uid="{7D8BE7B7-FB6D-4AEE-A5B2-185DEDF76426}">
      <formula1>"Education Champion "</formula1>
    </dataValidation>
    <dataValidation type="list" showInputMessage="1" showErrorMessage="1" sqref="C10" xr:uid="{433F1573-50CB-4C56-8352-6DF411B45F2E}">
      <formula1>"Marketing Contact"</formula1>
    </dataValidation>
    <dataValidation type="list" showInputMessage="1" showErrorMessage="1" sqref="C11" xr:uid="{1DB7EDD6-3931-4E82-B4CD-AA23F2AFDDFE}">
      <formula1>"Education Contact for branch enquiries"</formula1>
    </dataValidation>
  </dataValidations>
  <hyperlinks>
    <hyperlink ref="D3" r:id="rId1" xr:uid="{FEECD70D-F3DD-45E9-A39C-0B6BDF3A72BB}"/>
    <hyperlink ref="D4" r:id="rId2" xr:uid="{16D83358-A79D-40D9-88CE-7B99E89ABEDD}"/>
    <hyperlink ref="D5" r:id="rId3" xr:uid="{9D324C25-4B5D-4FCD-9A7C-30F1B407CDF2}"/>
    <hyperlink ref="D10" r:id="rId4" xr:uid="{21F8A811-01BE-457B-9A0C-6794EC352CB3}"/>
    <hyperlink ref="D11" r:id="rId5" xr:uid="{4520515A-B7AE-40EA-849E-5FD3B74D96F3}"/>
    <hyperlink ref="D8" r:id="rId6" xr:uid="{DDCA10C8-EC0F-41CF-B0CE-516032143EB2}"/>
    <hyperlink ref="D9" r:id="rId7" xr:uid="{E653F184-9774-43E1-90BA-52989549E908}"/>
    <hyperlink ref="D6" r:id="rId8" xr:uid="{1B767D5E-1C77-44F1-8565-293FC25A72D3}"/>
  </hyperlinks>
  <pageMargins left="0.7" right="0.7" top="0.75" bottom="0.75" header="0.3" footer="0.3"/>
  <pageSetup orientation="portrait" horizontalDpi="300" verticalDpi="300"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C3" sqref="C3"/>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12" spans="1:6" ht="15">
      <c r="B12" s="19"/>
    </row>
    <row r="13" spans="1:6" ht="15">
      <c r="B13"/>
    </row>
    <row r="18" spans="1:1">
      <c r="A18" s="15" t="s">
        <v>86</v>
      </c>
    </row>
    <row r="19" spans="1:1">
      <c r="A19" s="15" t="s">
        <v>90</v>
      </c>
    </row>
  </sheetData>
  <dataValidations count="1">
    <dataValidation type="list" allowBlank="1" showInputMessage="1" showErrorMessage="1" sqref="C3:C48" xr:uid="{00000000-0002-0000-0500-000000000000}">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9"/>
  <sheetViews>
    <sheetView workbookViewId="0">
      <selection activeCell="H12" sqref="H12"/>
    </sheetView>
  </sheetViews>
  <sheetFormatPr defaultColWidth="8.85546875" defaultRowHeight="14.25"/>
  <cols>
    <col min="1" max="1" width="11.85546875" style="2" customWidth="1"/>
    <col min="2" max="2" width="33.7109375" style="2" customWidth="1"/>
    <col min="3" max="3" width="17" style="2" customWidth="1"/>
    <col min="4" max="4" width="21.85546875" style="2" customWidth="1"/>
    <col min="5" max="5" width="15.8554687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94</v>
      </c>
      <c r="D2" s="7" t="s">
        <v>95</v>
      </c>
      <c r="E2" s="7" t="s">
        <v>73</v>
      </c>
      <c r="F2" s="7" t="s">
        <v>43</v>
      </c>
      <c r="G2" s="8" t="s">
        <v>44</v>
      </c>
      <c r="H2" s="8" t="s">
        <v>80</v>
      </c>
    </row>
    <row r="4" spans="1:8">
      <c r="F4" s="39"/>
    </row>
    <row r="5" spans="1:8" ht="15">
      <c r="A5" s="2" t="s">
        <v>112</v>
      </c>
      <c r="B5" s="2" t="s">
        <v>182</v>
      </c>
      <c r="E5" s="40" t="s">
        <v>187</v>
      </c>
      <c r="F5" s="40" t="s">
        <v>187</v>
      </c>
      <c r="G5" s="40" t="s">
        <v>187</v>
      </c>
    </row>
    <row r="6" spans="1:8" ht="15">
      <c r="A6" s="2" t="s">
        <v>112</v>
      </c>
      <c r="B6" s="2" t="s">
        <v>183</v>
      </c>
      <c r="E6" s="40" t="s">
        <v>187</v>
      </c>
      <c r="F6" s="40" t="s">
        <v>187</v>
      </c>
      <c r="G6" s="40" t="s">
        <v>187</v>
      </c>
    </row>
    <row r="7" spans="1:8" ht="15">
      <c r="A7" s="2" t="s">
        <v>112</v>
      </c>
      <c r="B7" s="2" t="s">
        <v>184</v>
      </c>
      <c r="E7" s="40" t="s">
        <v>187</v>
      </c>
      <c r="F7" s="40" t="s">
        <v>187</v>
      </c>
      <c r="G7" s="40" t="s">
        <v>187</v>
      </c>
    </row>
    <row r="8" spans="1:8" ht="15">
      <c r="A8" s="2" t="s">
        <v>112</v>
      </c>
      <c r="B8" s="2" t="s">
        <v>185</v>
      </c>
      <c r="E8" s="40" t="s">
        <v>187</v>
      </c>
      <c r="F8" s="40" t="s">
        <v>187</v>
      </c>
      <c r="G8" s="40" t="s">
        <v>187</v>
      </c>
    </row>
    <row r="9" spans="1:8" ht="15">
      <c r="A9" s="2" t="s">
        <v>112</v>
      </c>
      <c r="B9" s="2" t="s">
        <v>186</v>
      </c>
      <c r="E9" s="40" t="s">
        <v>187</v>
      </c>
      <c r="F9" s="40" t="s">
        <v>187</v>
      </c>
      <c r="G9" s="40" t="s">
        <v>187</v>
      </c>
    </row>
  </sheetData>
  <dataValidations count="13">
    <dataValidation type="list" allowBlank="1" showInputMessage="1" showErrorMessage="1" sqref="D1" xr:uid="{00000000-0002-0000-0600-000000000000}">
      <formula1>"Foundation, "</formula1>
    </dataValidation>
    <dataValidation type="list" showInputMessage="1" showErrorMessage="1" sqref="G3:G4 G10:G1048576" xr:uid="{00000000-0002-0000-0600-000001000000}">
      <formula1>"Advanced Diploma, "</formula1>
    </dataValidation>
    <dataValidation type="list" showInputMessage="1" showErrorMessage="1" sqref="E3:E4 E10: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 F10: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
  <sheetViews>
    <sheetView workbookViewId="0">
      <selection activeCell="D6" sqref="D6:D9"/>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row r="5" spans="1:4">
      <c r="A5" s="2" t="s">
        <v>112</v>
      </c>
      <c r="B5" s="2" t="s">
        <v>185</v>
      </c>
      <c r="C5" s="2" t="s">
        <v>188</v>
      </c>
      <c r="D5" s="23" t="s">
        <v>205</v>
      </c>
    </row>
    <row r="6" spans="1:4">
      <c r="A6" s="2" t="s">
        <v>112</v>
      </c>
      <c r="B6" s="2" t="s">
        <v>185</v>
      </c>
      <c r="C6" s="2" t="s">
        <v>189</v>
      </c>
      <c r="D6" s="23" t="s">
        <v>205</v>
      </c>
    </row>
    <row r="7" spans="1:4">
      <c r="A7" s="2" t="s">
        <v>112</v>
      </c>
      <c r="B7" s="2" t="s">
        <v>185</v>
      </c>
      <c r="C7" s="2" t="s">
        <v>190</v>
      </c>
      <c r="D7" s="23" t="s">
        <v>205</v>
      </c>
    </row>
    <row r="8" spans="1:4">
      <c r="A8" s="2" t="s">
        <v>112</v>
      </c>
      <c r="B8" s="2" t="s">
        <v>185</v>
      </c>
      <c r="C8" s="2" t="s">
        <v>191</v>
      </c>
      <c r="D8" s="23" t="s">
        <v>205</v>
      </c>
    </row>
    <row r="9" spans="1:4">
      <c r="A9" s="2" t="s">
        <v>112</v>
      </c>
      <c r="B9" s="2" t="s">
        <v>185</v>
      </c>
      <c r="C9" s="2" t="s">
        <v>192</v>
      </c>
      <c r="D9" s="23" t="s">
        <v>205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topLeftCell="A4" workbookViewId="0">
      <selection activeCell="E3" sqref="E3:E20"/>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c r="B3" s="2">
        <v>2020</v>
      </c>
      <c r="C3" s="50" t="s">
        <v>194</v>
      </c>
      <c r="D3" s="50" t="s">
        <v>195</v>
      </c>
      <c r="E3" s="50" t="s">
        <v>193</v>
      </c>
    </row>
    <row r="4" spans="1:5">
      <c r="C4" s="50"/>
      <c r="D4" s="50"/>
      <c r="E4" s="50"/>
    </row>
    <row r="5" spans="1:5">
      <c r="C5" s="50"/>
      <c r="D5" s="50"/>
      <c r="E5" s="50"/>
    </row>
    <row r="6" spans="1:5">
      <c r="C6" s="50"/>
      <c r="D6" s="50"/>
      <c r="E6" s="50"/>
    </row>
    <row r="7" spans="1:5">
      <c r="C7" s="50"/>
      <c r="D7" s="50"/>
      <c r="E7" s="50"/>
    </row>
    <row r="8" spans="1:5">
      <c r="C8" s="50"/>
      <c r="D8" s="50"/>
      <c r="E8" s="50"/>
    </row>
    <row r="9" spans="1:5">
      <c r="C9" s="48"/>
      <c r="D9" s="48"/>
      <c r="E9" s="48"/>
    </row>
    <row r="10" spans="1:5">
      <c r="C10" s="48"/>
      <c r="D10" s="48"/>
      <c r="E10" s="48"/>
    </row>
    <row r="11" spans="1:5">
      <c r="C11" s="48"/>
      <c r="D11" s="48"/>
      <c r="E11" s="48"/>
    </row>
    <row r="12" spans="1:5">
      <c r="C12" s="48"/>
      <c r="D12" s="48"/>
      <c r="E12" s="48"/>
    </row>
    <row r="13" spans="1:5">
      <c r="C13" s="48"/>
      <c r="D13" s="48"/>
      <c r="E13" s="48"/>
    </row>
    <row r="14" spans="1:5">
      <c r="C14" s="48"/>
      <c r="D14" s="48"/>
      <c r="E14" s="48"/>
    </row>
    <row r="15" spans="1:5">
      <c r="C15" s="48"/>
      <c r="D15" s="48"/>
      <c r="E15" s="48"/>
    </row>
    <row r="16" spans="1:5">
      <c r="C16" s="48"/>
      <c r="D16" s="48"/>
      <c r="E16" s="48"/>
    </row>
    <row r="17" spans="3:5">
      <c r="C17" s="48"/>
      <c r="D17" s="48"/>
      <c r="E17" s="48"/>
    </row>
    <row r="18" spans="3:5">
      <c r="C18" s="48"/>
      <c r="D18" s="48"/>
      <c r="E18" s="48"/>
    </row>
    <row r="19" spans="3:5">
      <c r="C19" s="48"/>
      <c r="D19" s="48"/>
      <c r="E19" s="48"/>
    </row>
    <row r="20" spans="3:5">
      <c r="C20" s="48"/>
      <c r="D20" s="48"/>
      <c r="E20" s="48"/>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Catherine Larkin</cp:lastModifiedBy>
  <dcterms:created xsi:type="dcterms:W3CDTF">2018-11-01T12:07:16Z</dcterms:created>
  <dcterms:modified xsi:type="dcterms:W3CDTF">2021-01-10T11:18:21Z</dcterms:modified>
</cp:coreProperties>
</file>